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70" windowWidth="17775" windowHeight="9195" activeTab="0"/>
  </bookViews>
  <sheets>
    <sheet name="ICEwwo - Auswertung" sheetId="1" r:id="rId1"/>
  </sheets>
  <definedNames/>
  <calcPr calcId="162913" iterate="1" iterateCount="1" iterateDelta="0.001"/>
</workbook>
</file>

<file path=xl/sharedStrings.xml><?xml version="1.0" encoding="utf-8"?>
<sst xmlns="http://schemas.openxmlformats.org/spreadsheetml/2006/main" count="18" uniqueCount="15">
  <si>
    <t>Ausländische Gastwissenschaftler in D</t>
  </si>
  <si>
    <t>2011</t>
  </si>
  <si>
    <t>2012</t>
  </si>
  <si>
    <t>Gefördertengruppen</t>
  </si>
  <si>
    <t>Anzahl</t>
  </si>
  <si>
    <t>insgesamt</t>
  </si>
  <si>
    <t>Post-Doktoranden</t>
  </si>
  <si>
    <t>Wissenschaftler/Hochschullehrer</t>
  </si>
  <si>
    <t>Anteil in %</t>
  </si>
  <si>
    <t>Doktoranden/Postgraduierte</t>
  </si>
  <si>
    <t>Promovierte Wissenschaftler</t>
  </si>
  <si>
    <t>keine Angabe</t>
  </si>
  <si>
    <t>Quelle: Förderorganisationen, Selbstauskunft</t>
  </si>
  <si>
    <t>Abb F39</t>
  </si>
  <si>
    <t>Ausländische Gastwissenschaftler in Deutschland nach Gefördertengruppe seit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</si>
</sst>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0"/>
      <name val="Arial"/>
      <family val="2"/>
    </font>
    <font>
      <b/>
      <sz val="9"/>
      <color indexed="8"/>
      <name val="Helvetica"/>
      <family val="2"/>
    </font>
    <font>
      <sz val="10"/>
      <color indexed="8"/>
      <name val="Helvetica"/>
      <family val="2"/>
    </font>
    <font>
      <sz val="8"/>
      <color indexed="8"/>
      <name val="Helvetica"/>
      <family val="2"/>
    </font>
    <font>
      <b/>
      <sz val="9"/>
      <color theme="0" tint="-0.24997000396251678"/>
      <name val="Helvetica"/>
      <family val="2"/>
    </font>
    <font>
      <sz val="10"/>
      <color theme="0" tint="-0.24997000396251678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right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2" borderId="1" xfId="0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/>
    <xf numFmtId="164" fontId="6" fillId="0" borderId="1" xfId="0" applyNumberFormat="1" applyFont="1" applyBorder="1" applyAlignment="1" applyProtection="1">
      <alignment horizontal="right" vertical="center"/>
      <protection/>
    </xf>
    <xf numFmtId="0" fontId="7" fillId="0" borderId="0" xfId="0" applyFont="1"/>
    <xf numFmtId="0" fontId="8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 topLeftCell="A1">
      <selection activeCell="A2" sqref="A2"/>
    </sheetView>
  </sheetViews>
  <sheetFormatPr defaultColWidth="14.8515625" defaultRowHeight="12.75"/>
  <cols>
    <col min="1" max="1" width="33.140625" style="0" customWidth="1"/>
    <col min="2" max="3" width="6.00390625" style="0" bestFit="1" customWidth="1"/>
    <col min="4" max="4" width="6.00390625" style="0" customWidth="1"/>
    <col min="5" max="7" width="6.00390625" style="0" bestFit="1" customWidth="1"/>
    <col min="8" max="8" width="6.00390625" style="0" customWidth="1"/>
    <col min="9" max="9" width="6.00390625" style="0" bestFit="1" customWidth="1"/>
  </cols>
  <sheetData>
    <row r="1" ht="15">
      <c r="A1" s="13" t="s">
        <v>13</v>
      </c>
    </row>
    <row r="2" ht="15">
      <c r="A2" s="13" t="s">
        <v>14</v>
      </c>
    </row>
    <row r="6" spans="2:9" ht="37.5" customHeight="1">
      <c r="B6" s="14" t="s">
        <v>0</v>
      </c>
      <c r="C6" s="14"/>
      <c r="D6" s="14"/>
      <c r="E6" s="14"/>
      <c r="F6" s="14" t="s">
        <v>0</v>
      </c>
      <c r="G6" s="14"/>
      <c r="H6" s="14"/>
      <c r="I6" s="14"/>
    </row>
    <row r="7" spans="2:9" ht="12.75">
      <c r="B7" s="2" t="s">
        <v>1</v>
      </c>
      <c r="C7" s="2" t="s">
        <v>2</v>
      </c>
      <c r="D7" s="2">
        <v>2013</v>
      </c>
      <c r="E7" s="2">
        <v>2014</v>
      </c>
      <c r="F7" s="2" t="s">
        <v>1</v>
      </c>
      <c r="G7" s="2" t="s">
        <v>2</v>
      </c>
      <c r="H7" s="2">
        <v>2013</v>
      </c>
      <c r="I7" s="2">
        <v>2014</v>
      </c>
    </row>
    <row r="8" spans="1:9" ht="12.75">
      <c r="A8" s="4" t="s">
        <v>3</v>
      </c>
      <c r="B8" s="15" t="s">
        <v>4</v>
      </c>
      <c r="C8" s="15"/>
      <c r="D8" s="15"/>
      <c r="E8" s="15"/>
      <c r="F8" s="16" t="s">
        <v>8</v>
      </c>
      <c r="G8" s="15"/>
      <c r="H8" s="15"/>
      <c r="I8" s="15"/>
    </row>
    <row r="9" spans="1:10" ht="12.75">
      <c r="A9" s="1" t="s">
        <v>5</v>
      </c>
      <c r="B9" s="3">
        <v>28890</v>
      </c>
      <c r="C9" s="3">
        <v>30942</v>
      </c>
      <c r="D9" s="3">
        <v>35915</v>
      </c>
      <c r="E9" s="3">
        <v>33549</v>
      </c>
      <c r="F9" s="11">
        <f>SUM(F10:F14)</f>
        <v>100</v>
      </c>
      <c r="G9" s="11">
        <f aca="true" t="shared" si="0" ref="G9:I9">SUM(G10:G14)</f>
        <v>100</v>
      </c>
      <c r="H9" s="11">
        <f t="shared" si="0"/>
        <v>100</v>
      </c>
      <c r="I9" s="11">
        <f t="shared" si="0"/>
        <v>100</v>
      </c>
      <c r="J9" s="12"/>
    </row>
    <row r="10" spans="1:9" ht="12.75">
      <c r="A10" s="1" t="s">
        <v>9</v>
      </c>
      <c r="B10" s="3">
        <v>12065</v>
      </c>
      <c r="C10" s="3">
        <v>13042</v>
      </c>
      <c r="D10" s="3">
        <v>15676</v>
      </c>
      <c r="E10" s="3">
        <v>15576</v>
      </c>
      <c r="F10" s="11">
        <f aca="true" t="shared" si="1" ref="F10:F13">B10*100/B$9</f>
        <v>41.76185531325718</v>
      </c>
      <c r="G10" s="11">
        <f aca="true" t="shared" si="2" ref="G10:G14">C10*100/C$9</f>
        <v>42.149828711783336</v>
      </c>
      <c r="H10" s="11">
        <f aca="true" t="shared" si="3" ref="H10:H14">D10*100/D$9</f>
        <v>43.64750104413198</v>
      </c>
      <c r="I10" s="11">
        <f aca="true" t="shared" si="4" ref="I10:I14">E10*100/E$9</f>
        <v>46.42761334167933</v>
      </c>
    </row>
    <row r="11" spans="1:9" s="10" customFormat="1" ht="12.75" hidden="1">
      <c r="A11" s="8" t="s">
        <v>6</v>
      </c>
      <c r="B11" s="9"/>
      <c r="C11" s="9"/>
      <c r="D11" s="9"/>
      <c r="E11" s="9"/>
      <c r="F11" s="11">
        <f t="shared" si="1"/>
        <v>0</v>
      </c>
      <c r="G11" s="11">
        <f t="shared" si="2"/>
        <v>0</v>
      </c>
      <c r="H11" s="11">
        <f t="shared" si="3"/>
        <v>0</v>
      </c>
      <c r="I11" s="11">
        <f t="shared" si="4"/>
        <v>0</v>
      </c>
    </row>
    <row r="12" spans="1:9" s="10" customFormat="1" ht="12.75" hidden="1">
      <c r="A12" s="8" t="s">
        <v>7</v>
      </c>
      <c r="B12" s="9"/>
      <c r="C12" s="9"/>
      <c r="D12" s="9"/>
      <c r="E12" s="9"/>
      <c r="F12" s="11">
        <f t="shared" si="1"/>
        <v>0</v>
      </c>
      <c r="G12" s="11">
        <f t="shared" si="2"/>
        <v>0</v>
      </c>
      <c r="H12" s="11">
        <f t="shared" si="3"/>
        <v>0</v>
      </c>
      <c r="I12" s="11">
        <f t="shared" si="4"/>
        <v>0</v>
      </c>
    </row>
    <row r="13" spans="1:9" ht="12.75">
      <c r="A13" s="1" t="s">
        <v>10</v>
      </c>
      <c r="B13" s="3">
        <v>12265</v>
      </c>
      <c r="C13" s="3">
        <v>13392</v>
      </c>
      <c r="D13" s="3">
        <v>15472</v>
      </c>
      <c r="E13" s="3">
        <v>17179</v>
      </c>
      <c r="F13" s="11">
        <f t="shared" si="1"/>
        <v>42.45413637937003</v>
      </c>
      <c r="G13" s="11">
        <f t="shared" si="2"/>
        <v>43.280977312390924</v>
      </c>
      <c r="H13" s="11">
        <f t="shared" si="3"/>
        <v>43.07949324794654</v>
      </c>
      <c r="I13" s="11">
        <f t="shared" si="4"/>
        <v>51.20569912665057</v>
      </c>
    </row>
    <row r="14" spans="1:9" ht="12.75">
      <c r="A14" s="1" t="s">
        <v>11</v>
      </c>
      <c r="B14" s="3">
        <v>4560</v>
      </c>
      <c r="C14" s="3">
        <v>4508</v>
      </c>
      <c r="D14" s="3">
        <v>4767</v>
      </c>
      <c r="E14" s="3">
        <v>794</v>
      </c>
      <c r="F14" s="11">
        <f>B14*100/B$9</f>
        <v>15.784008307372794</v>
      </c>
      <c r="G14" s="11">
        <f t="shared" si="2"/>
        <v>14.569193975825739</v>
      </c>
      <c r="H14" s="11">
        <f t="shared" si="3"/>
        <v>13.273005707921481</v>
      </c>
      <c r="I14" s="11">
        <f t="shared" si="4"/>
        <v>2.3666875316700944</v>
      </c>
    </row>
    <row r="17" ht="12.75">
      <c r="A17" s="5"/>
    </row>
    <row r="18" ht="12.75">
      <c r="A18" s="5" t="s">
        <v>12</v>
      </c>
    </row>
    <row r="21" ht="12.75">
      <c r="A21" s="6"/>
    </row>
    <row r="22" ht="12.75">
      <c r="A22" s="7"/>
    </row>
  </sheetData>
  <mergeCells count="4">
    <mergeCell ref="B6:E6"/>
    <mergeCell ref="B8:E8"/>
    <mergeCell ref="F6:I6"/>
    <mergeCell ref="F8:I8"/>
  </mergeCells>
  <printOptions/>
  <pageMargins left="0.787401575" right="0.787401575" top="0.984251969" bottom="0.98425196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Nabila Chehab-van den Assem</cp:lastModifiedBy>
  <dcterms:created xsi:type="dcterms:W3CDTF">2015-04-14T16:14:19Z</dcterms:created>
  <dcterms:modified xsi:type="dcterms:W3CDTF">2016-07-05T09:02:05Z</dcterms:modified>
  <cp:category/>
  <cp:version/>
  <cp:contentType/>
  <cp:contentStatus/>
</cp:coreProperties>
</file>