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2120" windowHeight="5400" activeTab="0"/>
  </bookViews>
  <sheets>
    <sheet name="B44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<sst xmlns="http://schemas.openxmlformats.org/spreadsheetml/2006/main" count="20" uniqueCount="16">
  <si>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Universitäten</t>
  </si>
  <si>
    <t>Fachhochschulen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</si>
  <si>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Kunst- und Musikhochschulen sowie sonstige Hochschulen wurden den Universitäten hinzugerechnet. Auf diese Hochschulen entfallen weniger als 2% aller Erasmus-Aufenthalte.</t>
    </r>
  </si>
  <si>
    <t>Alle Aufenthalte</t>
  </si>
  <si>
    <t>Insgesamt</t>
  </si>
  <si>
    <t>Quelle: DAAD, Erasmus-Statistik</t>
  </si>
  <si>
    <t>Anzahl</t>
  </si>
  <si>
    <t>Studiumsaufenthalte</t>
  </si>
  <si>
    <t>Praktikumsaufenthalte</t>
  </si>
  <si>
    <t>Anteil</t>
  </si>
  <si>
    <t>Aufenthaltsart</t>
  </si>
  <si>
    <t>Angaben in absoluten Zahlen und Prozent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</si>
  <si>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Ein Erasmusjahr beginnt am 1. Juni des Vorjahres und endet am 31. Mai des Folgejahres. 2015 = 1.6.2014 bis 31.5.2016.</t>
    </r>
  </si>
  <si>
    <t>C44</t>
  </si>
  <si>
    <t>Ausreisende Erasmus-Teilnehmer nach wichtigsten Herkunftshochschulen und Aufenthaltsart 2015 in %</t>
  </si>
  <si>
    <t>Erasmus participants from Germany in 2015, by type of higher education institution of origin and type of visit, in %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</si>
</sst>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3" fontId="38" fillId="0" borderId="10" xfId="0" applyNumberFormat="1" applyFont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3" fontId="38" fillId="0" borderId="10" xfId="0" applyNumberFormat="1" applyFont="1" applyFill="1" applyBorder="1" applyAlignment="1">
      <alignment horizontal="center" vertical="center"/>
    </xf>
    <xf numFmtId="0" fontId="37" fillId="34" borderId="11" xfId="0" applyFont="1" applyFill="1" applyBorder="1" applyAlignment="1">
      <alignment horizontal="left" vertical="center" wrapText="1" indent="1"/>
    </xf>
    <xf numFmtId="3" fontId="38" fillId="0" borderId="10" xfId="0" applyNumberFormat="1" applyFont="1" applyBorder="1" applyAlignment="1">
      <alignment horizontal="center"/>
    </xf>
    <xf numFmtId="0" fontId="37" fillId="34" borderId="11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7" fillId="34" borderId="10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3.28125" style="1" customWidth="1"/>
    <col min="2" max="5" width="9.8515625" style="3" customWidth="1"/>
    <col min="6" max="6" width="9.8515625" style="2" customWidth="1"/>
    <col min="7" max="7" width="9.8515625" style="3" customWidth="1"/>
    <col min="8" max="16384" width="9.140625" style="2" customWidth="1"/>
  </cols>
  <sheetData>
    <row r="1" ht="12.75" customHeight="1">
      <c r="A1" s="1" t="s">
        <v>13</v>
      </c>
    </row>
    <row r="2" ht="12.75" customHeight="1">
      <c r="A2" s="1" t="s">
        <v>14</v>
      </c>
    </row>
    <row r="3" ht="12.75" customHeight="1">
      <c r="A3" s="1" t="s">
        <v>15</v>
      </c>
    </row>
    <row r="4" ht="12.75" customHeight="1">
      <c r="A4" s="2" t="s">
        <v>11</v>
      </c>
    </row>
    <row r="5" ht="12.75" customHeight="1"/>
    <row r="6" spans="2:7" ht="12.75" customHeight="1">
      <c r="B6" s="9" t="s">
        <v>4</v>
      </c>
      <c r="C6" s="10"/>
      <c r="D6" s="9" t="s">
        <v>0</v>
      </c>
      <c r="E6" s="10"/>
      <c r="F6" s="9" t="s">
        <v>1</v>
      </c>
      <c r="G6" s="10"/>
    </row>
    <row r="7" spans="1:7" ht="12.75" customHeight="1">
      <c r="A7" s="13" t="s">
        <v>10</v>
      </c>
      <c r="B7" s="5" t="s">
        <v>6</v>
      </c>
      <c r="C7" s="5" t="s">
        <v>9</v>
      </c>
      <c r="D7" s="5" t="s">
        <v>6</v>
      </c>
      <c r="E7" s="5" t="s">
        <v>9</v>
      </c>
      <c r="F7" s="5" t="s">
        <v>6</v>
      </c>
      <c r="G7" s="5" t="s">
        <v>9</v>
      </c>
    </row>
    <row r="8" spans="1:7" ht="12.75" customHeight="1">
      <c r="A8" s="7" t="s">
        <v>7</v>
      </c>
      <c r="B8" s="6">
        <v>31629</v>
      </c>
      <c r="C8" s="4">
        <f>B8*100/B10</f>
        <v>79.63191419723557</v>
      </c>
      <c r="D8" s="8">
        <v>23852</v>
      </c>
      <c r="E8" s="4">
        <f>D8/$D$10*100</f>
        <v>83.49201904228507</v>
      </c>
      <c r="F8" s="6">
        <v>7777</v>
      </c>
      <c r="G8" s="4">
        <f>F8/$F$10*100</f>
        <v>69.74262397991211</v>
      </c>
    </row>
    <row r="9" spans="1:7" ht="12.75" customHeight="1">
      <c r="A9" s="7" t="s">
        <v>8</v>
      </c>
      <c r="B9" s="6">
        <v>8090</v>
      </c>
      <c r="C9" s="4">
        <f>B9*100/B10</f>
        <v>20.36808580276442</v>
      </c>
      <c r="D9" s="8">
        <v>4716</v>
      </c>
      <c r="E9" s="4">
        <f>D9/$D$10*100</f>
        <v>16.507980957714928</v>
      </c>
      <c r="F9" s="6">
        <v>3374</v>
      </c>
      <c r="G9" s="4">
        <f>F9/$F$10*100</f>
        <v>30.257376020087882</v>
      </c>
    </row>
    <row r="10" spans="1:7" ht="12.75" customHeight="1">
      <c r="A10" s="7" t="s">
        <v>3</v>
      </c>
      <c r="B10" s="6">
        <f>B8+B9</f>
        <v>39719</v>
      </c>
      <c r="C10" s="4">
        <f>B10*100/B10</f>
        <v>100</v>
      </c>
      <c r="D10" s="6">
        <f>SUM(D8:D9)</f>
        <v>28568</v>
      </c>
      <c r="E10" s="4">
        <f>D10/$D$10*100</f>
        <v>100</v>
      </c>
      <c r="F10" s="6">
        <f>SUM(F8:F9)</f>
        <v>11151</v>
      </c>
      <c r="G10" s="4">
        <f>F10/$F$10*100</f>
        <v>100</v>
      </c>
    </row>
    <row r="11" ht="12.75" customHeight="1"/>
    <row r="12" ht="12.75" customHeight="1">
      <c r="A12" s="2" t="s">
        <v>5</v>
      </c>
    </row>
    <row r="13" ht="12.75" customHeight="1">
      <c r="A13" s="2"/>
    </row>
    <row r="14" spans="1:9" ht="27" customHeight="1">
      <c r="A14" s="11" t="s">
        <v>2</v>
      </c>
      <c r="B14" s="11"/>
      <c r="C14" s="11"/>
      <c r="D14" s="11"/>
      <c r="E14" s="11"/>
      <c r="F14" s="11"/>
      <c r="G14" s="11"/>
      <c r="H14" s="11"/>
      <c r="I14" s="11"/>
    </row>
    <row r="15" spans="1:11" ht="12.75" customHeight="1">
      <c r="A15" s="12" t="s">
        <v>12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ht="12.75" customHeight="1"/>
    <row r="17" spans="1:7" ht="12.75" customHeight="1">
      <c r="A17" s="2"/>
      <c r="B17" s="2"/>
      <c r="C17" s="2"/>
      <c r="D17" s="2"/>
      <c r="E17" s="2"/>
      <c r="G17" s="2"/>
    </row>
    <row r="18" ht="12.75" customHeight="1"/>
    <row r="19" ht="12.75" customHeight="1"/>
    <row r="20" ht="12.75" customHeight="1"/>
  </sheetData>
  <sheetProtection/>
  <mergeCells count="5">
    <mergeCell ref="B6:C6"/>
    <mergeCell ref="D6:E6"/>
    <mergeCell ref="F6:G6"/>
    <mergeCell ref="A14:I14"/>
    <mergeCell ref="A15:K15"/>
  </mergeCells>
  <printOptions/>
  <pageMargins left="0.7" right="0.7" top="0.75" bottom="0.75" header="0.3" footer="0.3"/>
  <pageSetup horizontalDpi="600" verticalDpi="600" orientation="portrait" paperSize="9" r:id="rId1"/>
  <ignoredErrors>
    <ignoredError sqref="E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2017-07-06T14:47:02Z</dcterms:modified>
  <cp:category/>
  <cp:version/>
  <cp:contentType/>
  <cp:contentStatus/>
</cp:coreProperties>
</file>