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1370" activeTab="0"/>
  </bookViews>
  <sheets>
    <sheet name="F16" sheetId="1" r:id="rId1"/>
  </sheets>
  <definedNames/>
  <calcPr fullCalcOnLoad="1"/>
</workbook>
</file>

<file path=xl/sharedStrings.xml><?xml version="1.0" encoding="utf-8"?>
<sst xmlns="http://schemas.openxmlformats.org/spreadsheetml/2006/main" count="111" uniqueCount="21">
  <si>
    <t>Dänemark</t>
  </si>
  <si>
    <t>Estland</t>
  </si>
  <si>
    <t>Deutschland</t>
  </si>
  <si>
    <t>Lettland</t>
  </si>
  <si>
    <t>Litauen</t>
  </si>
  <si>
    <t>Polen</t>
  </si>
  <si>
    <t>Schweden</t>
  </si>
  <si>
    <t>Gastländer</t>
  </si>
  <si>
    <t>Herkunftsländer</t>
  </si>
  <si>
    <t>Finnland</t>
  </si>
  <si>
    <t>Gesamt</t>
  </si>
  <si>
    <t>Anzahl</t>
  </si>
  <si>
    <t>in %</t>
  </si>
  <si>
    <t>..</t>
  </si>
  <si>
    <t>Erasmus-Dozenten im Erasmusjahr 2015</t>
  </si>
  <si>
    <t>Doktoranden mit Promotionsabsicht im Ausland im Studienjahr 2014</t>
  </si>
  <si>
    <t>Quelle: DAAD, Erasmusstatistik</t>
  </si>
  <si>
    <t>Quelle: Eurostat, Studierendenstatistik; DAAD-Berechnungen</t>
  </si>
  <si>
    <t>F16</t>
  </si>
  <si>
    <t>Wichtige Ströme der Mobilität von Erasmus-Gastdozenten und auslandsmobilen Doktoranden nach Herkunftsländern 2014/15</t>
  </si>
  <si>
    <t>Important mobility flows of Erasmus guest lecturers and internationally mobile doctoral candidates by countries of origin, 2014/2015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</si>
</sst>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/>
    </xf>
    <xf numFmtId="164" fontId="41" fillId="0" borderId="12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0" fontId="40" fillId="3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3" fontId="3" fillId="0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center" wrapText="1"/>
    </xf>
    <xf numFmtId="0" fontId="4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11.625" style="0" customWidth="1"/>
    <col min="2" max="18" width="6.625" style="0" customWidth="1"/>
    <col min="19" max="19" width="9.625" style="0" customWidth="1"/>
  </cols>
  <sheetData>
    <row r="1" ht="14.25">
      <c r="A1" s="18" t="s">
        <v>18</v>
      </c>
    </row>
    <row r="2" ht="14.25">
      <c r="A2" s="18" t="s">
        <v>19</v>
      </c>
    </row>
    <row r="3" ht="14.25">
      <c r="A3" s="18" t="s">
        <v>20</v>
      </c>
    </row>
    <row r="5" spans="2:18" ht="14.25">
      <c r="B5" s="15" t="s">
        <v>14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14.25" customHeight="1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ht="14.25">
      <c r="B7" s="10" t="s">
        <v>0</v>
      </c>
      <c r="C7" s="11"/>
      <c r="D7" s="10" t="s">
        <v>2</v>
      </c>
      <c r="E7" s="11"/>
      <c r="F7" s="10" t="s">
        <v>1</v>
      </c>
      <c r="G7" s="11"/>
      <c r="H7" s="10" t="s">
        <v>9</v>
      </c>
      <c r="I7" s="11"/>
      <c r="J7" s="10" t="s">
        <v>3</v>
      </c>
      <c r="K7" s="11"/>
      <c r="L7" s="10" t="s">
        <v>4</v>
      </c>
      <c r="M7" s="11"/>
      <c r="N7" s="10" t="s">
        <v>5</v>
      </c>
      <c r="O7" s="11"/>
      <c r="P7" s="10" t="s">
        <v>6</v>
      </c>
      <c r="Q7" s="11"/>
      <c r="R7" s="14" t="s">
        <v>10</v>
      </c>
    </row>
    <row r="8" spans="1:18" ht="14.25">
      <c r="A8" s="17" t="s">
        <v>7</v>
      </c>
      <c r="B8" s="2" t="s">
        <v>11</v>
      </c>
      <c r="C8" s="2" t="s">
        <v>12</v>
      </c>
      <c r="D8" s="2" t="s">
        <v>11</v>
      </c>
      <c r="E8" s="2" t="s">
        <v>12</v>
      </c>
      <c r="F8" s="2" t="s">
        <v>11</v>
      </c>
      <c r="G8" s="2" t="s">
        <v>12</v>
      </c>
      <c r="H8" s="2" t="s">
        <v>11</v>
      </c>
      <c r="I8" s="2" t="s">
        <v>12</v>
      </c>
      <c r="J8" s="2" t="s">
        <v>11</v>
      </c>
      <c r="K8" s="2" t="s">
        <v>12</v>
      </c>
      <c r="L8" s="2" t="s">
        <v>11</v>
      </c>
      <c r="M8" s="2" t="s">
        <v>12</v>
      </c>
      <c r="N8" s="2" t="s">
        <v>11</v>
      </c>
      <c r="O8" s="2" t="s">
        <v>12</v>
      </c>
      <c r="P8" s="2" t="s">
        <v>11</v>
      </c>
      <c r="Q8" s="2" t="s">
        <v>12</v>
      </c>
      <c r="R8" s="14"/>
    </row>
    <row r="9" spans="1:18" ht="14.25">
      <c r="A9" s="1" t="s">
        <v>0</v>
      </c>
      <c r="B9" s="3" t="s">
        <v>13</v>
      </c>
      <c r="C9" s="3" t="s">
        <v>13</v>
      </c>
      <c r="D9" s="4">
        <v>53</v>
      </c>
      <c r="E9" s="5">
        <f>D9/D$17*100</f>
        <v>6.3701923076923075</v>
      </c>
      <c r="F9" s="4">
        <v>9</v>
      </c>
      <c r="G9" s="5">
        <f>F9/F$17*100</f>
        <v>4.522613065326634</v>
      </c>
      <c r="H9" s="4">
        <v>12</v>
      </c>
      <c r="I9" s="5">
        <f>H9/H$17*100</f>
        <v>2.733485193621868</v>
      </c>
      <c r="J9" s="4">
        <v>5</v>
      </c>
      <c r="K9" s="5">
        <f>J9/J$17*100</f>
        <v>1.557632398753894</v>
      </c>
      <c r="L9" s="4">
        <v>12</v>
      </c>
      <c r="M9" s="5">
        <f>L9/L$17*100</f>
        <v>2.9197080291970803</v>
      </c>
      <c r="N9" s="4">
        <v>8</v>
      </c>
      <c r="O9" s="5">
        <f aca="true" t="shared" si="0" ref="O9:O14">N9/N$17*100</f>
        <v>1.48975791433892</v>
      </c>
      <c r="P9" s="4">
        <v>10</v>
      </c>
      <c r="Q9" s="5">
        <f aca="true" t="shared" si="1" ref="Q9:Q15">P9/P$17*100</f>
        <v>5.681818181818182</v>
      </c>
      <c r="R9" s="6">
        <f aca="true" t="shared" si="2" ref="R9:R16">SUM(D9,B9,F9,H9,L9,J9,N9,P9)</f>
        <v>109</v>
      </c>
    </row>
    <row r="10" spans="1:18" ht="14.25">
      <c r="A10" s="1" t="s">
        <v>2</v>
      </c>
      <c r="B10" s="4">
        <v>41</v>
      </c>
      <c r="C10" s="5">
        <f aca="true" t="shared" si="3" ref="C10:C17">B10/B$17*100</f>
        <v>41</v>
      </c>
      <c r="D10" s="3" t="s">
        <v>13</v>
      </c>
      <c r="E10" s="3" t="s">
        <v>13</v>
      </c>
      <c r="F10" s="4">
        <v>34</v>
      </c>
      <c r="G10" s="5">
        <f>F10/F$17*100</f>
        <v>17.08542713567839</v>
      </c>
      <c r="H10" s="4">
        <v>215</v>
      </c>
      <c r="I10" s="5">
        <f>H10/H$17*100</f>
        <v>48.9749430523918</v>
      </c>
      <c r="J10" s="4">
        <v>55</v>
      </c>
      <c r="K10" s="5">
        <f>J10/J$17*100</f>
        <v>17.133956386292834</v>
      </c>
      <c r="L10" s="4">
        <v>69</v>
      </c>
      <c r="M10" s="5">
        <f>L10/L$17*100</f>
        <v>16.78832116788321</v>
      </c>
      <c r="N10" s="4">
        <v>323</v>
      </c>
      <c r="O10" s="5">
        <f t="shared" si="0"/>
        <v>60.14897579143389</v>
      </c>
      <c r="P10" s="4">
        <v>81</v>
      </c>
      <c r="Q10" s="5">
        <f t="shared" si="1"/>
        <v>46.02272727272727</v>
      </c>
      <c r="R10" s="6">
        <f t="shared" si="2"/>
        <v>818</v>
      </c>
    </row>
    <row r="11" spans="1:18" ht="14.25">
      <c r="A11" s="1" t="s">
        <v>1</v>
      </c>
      <c r="B11" s="4">
        <v>1</v>
      </c>
      <c r="C11" s="5">
        <f t="shared" si="3"/>
        <v>1</v>
      </c>
      <c r="D11" s="4">
        <v>42</v>
      </c>
      <c r="E11" s="5">
        <f aca="true" t="shared" si="4" ref="E11:E17">D11/D$17*100</f>
        <v>5.048076923076923</v>
      </c>
      <c r="F11" s="3" t="s">
        <v>13</v>
      </c>
      <c r="G11" s="3" t="s">
        <v>13</v>
      </c>
      <c r="H11" s="4">
        <v>57</v>
      </c>
      <c r="I11" s="5">
        <f>H11/H$17*100</f>
        <v>12.984054669703873</v>
      </c>
      <c r="J11" s="4">
        <v>23</v>
      </c>
      <c r="K11" s="5">
        <f>J11/J$17*100</f>
        <v>7.165109034267912</v>
      </c>
      <c r="L11" s="4">
        <v>33</v>
      </c>
      <c r="M11" s="5">
        <f>L11/L$17*100</f>
        <v>8.02919708029197</v>
      </c>
      <c r="N11" s="4">
        <v>19</v>
      </c>
      <c r="O11" s="5">
        <f t="shared" si="0"/>
        <v>3.5381750465549344</v>
      </c>
      <c r="P11" s="4">
        <v>4</v>
      </c>
      <c r="Q11" s="5">
        <f t="shared" si="1"/>
        <v>2.272727272727273</v>
      </c>
      <c r="R11" s="6">
        <f t="shared" si="2"/>
        <v>179</v>
      </c>
    </row>
    <row r="12" spans="1:18" ht="14.25">
      <c r="A12" s="1" t="s">
        <v>9</v>
      </c>
      <c r="B12" s="4">
        <v>11</v>
      </c>
      <c r="C12" s="5">
        <f t="shared" si="3"/>
        <v>11</v>
      </c>
      <c r="D12" s="4">
        <v>190</v>
      </c>
      <c r="E12" s="5">
        <f t="shared" si="4"/>
        <v>22.83653846153846</v>
      </c>
      <c r="F12" s="4">
        <v>48</v>
      </c>
      <c r="G12" s="5">
        <f aca="true" t="shared" si="5" ref="G12:G17">F12/F$17*100</f>
        <v>24.120603015075375</v>
      </c>
      <c r="H12" s="3" t="s">
        <v>13</v>
      </c>
      <c r="I12" s="3" t="s">
        <v>13</v>
      </c>
      <c r="J12" s="4">
        <v>17</v>
      </c>
      <c r="K12" s="5">
        <f>J12/J$17*100</f>
        <v>5.29595015576324</v>
      </c>
      <c r="L12" s="4">
        <v>28</v>
      </c>
      <c r="M12" s="5">
        <f>L12/L$17*100</f>
        <v>6.81265206812652</v>
      </c>
      <c r="N12" s="4">
        <v>46</v>
      </c>
      <c r="O12" s="5">
        <f t="shared" si="0"/>
        <v>8.56610800744879</v>
      </c>
      <c r="P12" s="4">
        <v>30</v>
      </c>
      <c r="Q12" s="5">
        <f t="shared" si="1"/>
        <v>17.045454545454543</v>
      </c>
      <c r="R12" s="6">
        <f t="shared" si="2"/>
        <v>370</v>
      </c>
    </row>
    <row r="13" spans="1:18" ht="14.25">
      <c r="A13" s="1" t="s">
        <v>3</v>
      </c>
      <c r="B13" s="4">
        <v>4</v>
      </c>
      <c r="C13" s="5">
        <f t="shared" si="3"/>
        <v>4</v>
      </c>
      <c r="D13" s="4">
        <v>33</v>
      </c>
      <c r="E13" s="5">
        <f t="shared" si="4"/>
        <v>3.9663461538461537</v>
      </c>
      <c r="F13" s="4">
        <v>22</v>
      </c>
      <c r="G13" s="5">
        <f t="shared" si="5"/>
        <v>11.055276381909549</v>
      </c>
      <c r="H13" s="4">
        <v>15</v>
      </c>
      <c r="I13" s="5">
        <f>H13/H$17*100</f>
        <v>3.416856492027335</v>
      </c>
      <c r="J13" s="3" t="s">
        <v>13</v>
      </c>
      <c r="K13" s="3" t="s">
        <v>13</v>
      </c>
      <c r="L13" s="4">
        <v>114</v>
      </c>
      <c r="M13" s="5">
        <f>L13/L$17*100</f>
        <v>27.73722627737226</v>
      </c>
      <c r="N13" s="4">
        <v>33</v>
      </c>
      <c r="O13" s="5">
        <f t="shared" si="0"/>
        <v>6.145251396648044</v>
      </c>
      <c r="P13" s="4">
        <v>7</v>
      </c>
      <c r="Q13" s="5">
        <f t="shared" si="1"/>
        <v>3.977272727272727</v>
      </c>
      <c r="R13" s="6">
        <f t="shared" si="2"/>
        <v>228</v>
      </c>
    </row>
    <row r="14" spans="1:18" ht="14.25">
      <c r="A14" s="1" t="s">
        <v>4</v>
      </c>
      <c r="B14" s="4">
        <v>12</v>
      </c>
      <c r="C14" s="5">
        <f t="shared" si="3"/>
        <v>12</v>
      </c>
      <c r="D14" s="4">
        <v>62</v>
      </c>
      <c r="E14" s="5">
        <f t="shared" si="4"/>
        <v>7.451923076923077</v>
      </c>
      <c r="F14" s="4">
        <v>34</v>
      </c>
      <c r="G14" s="5">
        <f t="shared" si="5"/>
        <v>17.08542713567839</v>
      </c>
      <c r="H14" s="4">
        <v>50</v>
      </c>
      <c r="I14" s="5">
        <f>H14/H$17*100</f>
        <v>11.389521640091116</v>
      </c>
      <c r="J14" s="4">
        <v>131</v>
      </c>
      <c r="K14" s="5">
        <f>J14/J$17*100</f>
        <v>40.809968847352025</v>
      </c>
      <c r="L14" s="3" t="s">
        <v>13</v>
      </c>
      <c r="M14" s="3" t="s">
        <v>13</v>
      </c>
      <c r="N14" s="4">
        <v>94</v>
      </c>
      <c r="O14" s="5">
        <f t="shared" si="0"/>
        <v>17.50465549348231</v>
      </c>
      <c r="P14" s="4">
        <v>15</v>
      </c>
      <c r="Q14" s="5">
        <f t="shared" si="1"/>
        <v>8.522727272727272</v>
      </c>
      <c r="R14" s="6">
        <f t="shared" si="2"/>
        <v>398</v>
      </c>
    </row>
    <row r="15" spans="1:18" ht="14.25">
      <c r="A15" s="1" t="s">
        <v>5</v>
      </c>
      <c r="B15" s="4">
        <v>13</v>
      </c>
      <c r="C15" s="5">
        <f t="shared" si="3"/>
        <v>13</v>
      </c>
      <c r="D15" s="4">
        <v>383</v>
      </c>
      <c r="E15" s="5">
        <f t="shared" si="4"/>
        <v>46.03365384615385</v>
      </c>
      <c r="F15" s="4">
        <v>32</v>
      </c>
      <c r="G15" s="5">
        <f t="shared" si="5"/>
        <v>16.08040201005025</v>
      </c>
      <c r="H15" s="4">
        <v>46</v>
      </c>
      <c r="I15" s="5">
        <f>H15/H$17*100</f>
        <v>10.478359908883828</v>
      </c>
      <c r="J15" s="4">
        <v>80</v>
      </c>
      <c r="K15" s="5">
        <f>J15/J$17*100</f>
        <v>24.922118380062305</v>
      </c>
      <c r="L15" s="4">
        <v>143</v>
      </c>
      <c r="M15" s="5">
        <f>L15/L$17*100</f>
        <v>34.79318734793188</v>
      </c>
      <c r="N15" s="3" t="s">
        <v>13</v>
      </c>
      <c r="O15" s="3" t="s">
        <v>13</v>
      </c>
      <c r="P15" s="4">
        <v>29</v>
      </c>
      <c r="Q15" s="5">
        <f t="shared" si="1"/>
        <v>16.477272727272727</v>
      </c>
      <c r="R15" s="6">
        <f t="shared" si="2"/>
        <v>726</v>
      </c>
    </row>
    <row r="16" spans="1:18" ht="14.25">
      <c r="A16" s="1" t="s">
        <v>6</v>
      </c>
      <c r="B16" s="4">
        <v>18</v>
      </c>
      <c r="C16" s="5">
        <f t="shared" si="3"/>
        <v>18</v>
      </c>
      <c r="D16" s="4">
        <v>69</v>
      </c>
      <c r="E16" s="5">
        <f t="shared" si="4"/>
        <v>8.29326923076923</v>
      </c>
      <c r="F16" s="4">
        <v>20</v>
      </c>
      <c r="G16" s="5">
        <f t="shared" si="5"/>
        <v>10.050251256281408</v>
      </c>
      <c r="H16" s="4">
        <v>44</v>
      </c>
      <c r="I16" s="5">
        <f>H16/H$17*100</f>
        <v>10.022779043280181</v>
      </c>
      <c r="J16" s="4">
        <v>10</v>
      </c>
      <c r="K16" s="5">
        <f>J16/J$17*100</f>
        <v>3.115264797507788</v>
      </c>
      <c r="L16" s="4">
        <v>12</v>
      </c>
      <c r="M16" s="5">
        <f>L16/L$17*100</f>
        <v>2.9197080291970803</v>
      </c>
      <c r="N16" s="4">
        <v>14</v>
      </c>
      <c r="O16" s="5">
        <f>N16/N$17*100</f>
        <v>2.60707635009311</v>
      </c>
      <c r="P16" s="3" t="s">
        <v>13</v>
      </c>
      <c r="Q16" s="3" t="s">
        <v>13</v>
      </c>
      <c r="R16" s="6">
        <f t="shared" si="2"/>
        <v>187</v>
      </c>
    </row>
    <row r="17" spans="1:18" ht="14.25">
      <c r="A17" s="1" t="s">
        <v>10</v>
      </c>
      <c r="B17" s="6">
        <v>100</v>
      </c>
      <c r="C17" s="6">
        <f t="shared" si="3"/>
        <v>100</v>
      </c>
      <c r="D17" s="6">
        <v>832</v>
      </c>
      <c r="E17" s="6">
        <f t="shared" si="4"/>
        <v>100</v>
      </c>
      <c r="F17" s="6">
        <v>199</v>
      </c>
      <c r="G17" s="6">
        <f t="shared" si="5"/>
        <v>100</v>
      </c>
      <c r="H17" s="6">
        <v>439</v>
      </c>
      <c r="I17" s="6">
        <f>H17/H$17*100</f>
        <v>100</v>
      </c>
      <c r="J17" s="6">
        <v>321</v>
      </c>
      <c r="K17" s="6">
        <f>J17/J$17*100</f>
        <v>100</v>
      </c>
      <c r="L17" s="6">
        <v>411</v>
      </c>
      <c r="M17" s="6">
        <f>L17/L$17*100</f>
        <v>100</v>
      </c>
      <c r="N17" s="6">
        <v>537</v>
      </c>
      <c r="O17" s="6">
        <f>N17/N$17*100</f>
        <v>100</v>
      </c>
      <c r="P17" s="6">
        <v>176</v>
      </c>
      <c r="Q17" s="6">
        <f>P17/P$17*100</f>
        <v>100</v>
      </c>
      <c r="R17" s="6">
        <f>SUM(D17,B17,F17,H17,J17,L17,N17,P17)</f>
        <v>3015</v>
      </c>
    </row>
    <row r="19" ht="14.25">
      <c r="A19" s="8" t="s">
        <v>16</v>
      </c>
    </row>
    <row r="21" spans="2:18" ht="14.25"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ht="14.25" customHeight="1">
      <c r="B22" s="16" t="s">
        <v>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18" ht="14.25">
      <c r="B23" s="10" t="s">
        <v>0</v>
      </c>
      <c r="C23" s="11"/>
      <c r="D23" s="10" t="s">
        <v>2</v>
      </c>
      <c r="E23" s="11"/>
      <c r="F23" s="10" t="s">
        <v>1</v>
      </c>
      <c r="G23" s="11"/>
      <c r="H23" s="10" t="s">
        <v>9</v>
      </c>
      <c r="I23" s="11"/>
      <c r="J23" s="10" t="s">
        <v>3</v>
      </c>
      <c r="K23" s="11"/>
      <c r="L23" s="10" t="s">
        <v>4</v>
      </c>
      <c r="M23" s="11"/>
      <c r="N23" s="10" t="s">
        <v>5</v>
      </c>
      <c r="O23" s="11"/>
      <c r="P23" s="10" t="s">
        <v>6</v>
      </c>
      <c r="Q23" s="11"/>
      <c r="R23" s="12" t="s">
        <v>10</v>
      </c>
    </row>
    <row r="24" spans="1:18" ht="14.25" customHeight="1">
      <c r="A24" s="17" t="s">
        <v>7</v>
      </c>
      <c r="B24" s="7" t="s">
        <v>11</v>
      </c>
      <c r="C24" s="7" t="s">
        <v>12</v>
      </c>
      <c r="D24" s="7" t="s">
        <v>11</v>
      </c>
      <c r="E24" s="7" t="s">
        <v>12</v>
      </c>
      <c r="F24" s="7" t="s">
        <v>11</v>
      </c>
      <c r="G24" s="7" t="s">
        <v>12</v>
      </c>
      <c r="H24" s="7" t="s">
        <v>11</v>
      </c>
      <c r="I24" s="7" t="s">
        <v>12</v>
      </c>
      <c r="J24" s="7" t="s">
        <v>11</v>
      </c>
      <c r="K24" s="7" t="s">
        <v>12</v>
      </c>
      <c r="L24" s="7" t="s">
        <v>11</v>
      </c>
      <c r="M24" s="7" t="s">
        <v>12</v>
      </c>
      <c r="N24" s="7" t="s">
        <v>11</v>
      </c>
      <c r="O24" s="7" t="s">
        <v>12</v>
      </c>
      <c r="P24" s="7" t="s">
        <v>11</v>
      </c>
      <c r="Q24" s="7" t="s">
        <v>12</v>
      </c>
      <c r="R24" s="13"/>
    </row>
    <row r="25" spans="1:18" ht="14.25">
      <c r="A25" s="1" t="s">
        <v>0</v>
      </c>
      <c r="B25" s="3" t="s">
        <v>13</v>
      </c>
      <c r="C25" s="3" t="s">
        <v>13</v>
      </c>
      <c r="D25" s="4">
        <v>323</v>
      </c>
      <c r="E25" s="5">
        <v>30.442978322337417</v>
      </c>
      <c r="F25" s="4">
        <v>6</v>
      </c>
      <c r="G25" s="5">
        <v>3.225806451612903</v>
      </c>
      <c r="H25" s="4">
        <v>22</v>
      </c>
      <c r="I25" s="5">
        <v>16.417910447761194</v>
      </c>
      <c r="J25" s="4">
        <v>16</v>
      </c>
      <c r="K25" s="5">
        <v>11.940298507462686</v>
      </c>
      <c r="L25" s="4">
        <v>41</v>
      </c>
      <c r="M25" s="5">
        <v>18.385650224215247</v>
      </c>
      <c r="N25" s="4">
        <v>120</v>
      </c>
      <c r="O25" s="5">
        <v>12.618296529968454</v>
      </c>
      <c r="P25" s="4">
        <v>187</v>
      </c>
      <c r="Q25" s="5">
        <v>56.325301204819276</v>
      </c>
      <c r="R25" s="6">
        <v>715</v>
      </c>
    </row>
    <row r="26" spans="1:18" ht="14.25">
      <c r="A26" s="1" t="s">
        <v>2</v>
      </c>
      <c r="B26" s="4">
        <v>41</v>
      </c>
      <c r="C26" s="5">
        <v>35.04273504273504</v>
      </c>
      <c r="D26" s="3" t="s">
        <v>13</v>
      </c>
      <c r="E26" s="3" t="s">
        <v>13</v>
      </c>
      <c r="F26" s="4">
        <v>31</v>
      </c>
      <c r="G26" s="5">
        <v>16.666666666666664</v>
      </c>
      <c r="H26" s="4">
        <v>47</v>
      </c>
      <c r="I26" s="5">
        <v>35.07462686567165</v>
      </c>
      <c r="J26" s="4">
        <v>46</v>
      </c>
      <c r="K26" s="5">
        <v>34.32835820895522</v>
      </c>
      <c r="L26" s="4">
        <v>76</v>
      </c>
      <c r="M26" s="5">
        <v>34.08071748878923</v>
      </c>
      <c r="N26" s="4">
        <v>634</v>
      </c>
      <c r="O26" s="5">
        <v>66.66666666666666</v>
      </c>
      <c r="P26" s="4">
        <v>42</v>
      </c>
      <c r="Q26" s="5">
        <v>12.650602409638553</v>
      </c>
      <c r="R26" s="6">
        <v>917</v>
      </c>
    </row>
    <row r="27" spans="1:18" ht="14.25">
      <c r="A27" s="1" t="s">
        <v>1</v>
      </c>
      <c r="B27" s="4">
        <v>1</v>
      </c>
      <c r="C27" s="5">
        <v>0.8547008547008548</v>
      </c>
      <c r="D27" s="4">
        <v>8</v>
      </c>
      <c r="E27" s="5">
        <v>0.7540056550424128</v>
      </c>
      <c r="F27" s="3" t="s">
        <v>13</v>
      </c>
      <c r="G27" s="3" t="s">
        <v>13</v>
      </c>
      <c r="H27" s="4">
        <v>7</v>
      </c>
      <c r="I27" s="5">
        <v>5.223880597014925</v>
      </c>
      <c r="J27" s="4">
        <v>25</v>
      </c>
      <c r="K27" s="5">
        <v>18.65671641791045</v>
      </c>
      <c r="L27" s="4">
        <v>5</v>
      </c>
      <c r="M27" s="5">
        <v>2.242152466367713</v>
      </c>
      <c r="N27" s="4">
        <v>2</v>
      </c>
      <c r="O27" s="5">
        <v>0.2103049421661409</v>
      </c>
      <c r="P27" s="4">
        <v>5</v>
      </c>
      <c r="Q27" s="5">
        <v>1.5060240963855422</v>
      </c>
      <c r="R27" s="6">
        <v>53</v>
      </c>
    </row>
    <row r="28" spans="1:18" ht="14.25">
      <c r="A28" s="1" t="s">
        <v>9</v>
      </c>
      <c r="B28" s="4">
        <v>16</v>
      </c>
      <c r="C28" s="5">
        <v>13.675213675213676</v>
      </c>
      <c r="D28" s="4">
        <v>176</v>
      </c>
      <c r="E28" s="5">
        <v>16.588124410933084</v>
      </c>
      <c r="F28" s="4">
        <v>121</v>
      </c>
      <c r="G28" s="5">
        <v>65.05376344086021</v>
      </c>
      <c r="H28" s="3" t="s">
        <v>13</v>
      </c>
      <c r="I28" s="3" t="s">
        <v>13</v>
      </c>
      <c r="J28" s="4">
        <v>13</v>
      </c>
      <c r="K28" s="5">
        <v>9.701492537313433</v>
      </c>
      <c r="L28" s="4">
        <v>39</v>
      </c>
      <c r="M28" s="5">
        <v>17.48878923766816</v>
      </c>
      <c r="N28" s="4">
        <v>86</v>
      </c>
      <c r="O28" s="5">
        <v>9.04311251314406</v>
      </c>
      <c r="P28" s="4">
        <v>92</v>
      </c>
      <c r="Q28" s="5">
        <v>27.710843373493976</v>
      </c>
      <c r="R28" s="6">
        <v>543</v>
      </c>
    </row>
    <row r="29" spans="1:18" ht="14.25">
      <c r="A29" s="1" t="s">
        <v>3</v>
      </c>
      <c r="B29" s="4">
        <v>1</v>
      </c>
      <c r="C29" s="5">
        <v>0.8547008547008548</v>
      </c>
      <c r="D29" s="4">
        <v>13</v>
      </c>
      <c r="E29" s="5">
        <v>1.2252591894439209</v>
      </c>
      <c r="F29" s="4">
        <v>3</v>
      </c>
      <c r="G29" s="5">
        <v>1.6129032258064515</v>
      </c>
      <c r="H29" s="4">
        <v>4</v>
      </c>
      <c r="I29" s="5">
        <v>2.9850746268656714</v>
      </c>
      <c r="J29" s="3" t="s">
        <v>13</v>
      </c>
      <c r="K29" s="3" t="s">
        <v>13</v>
      </c>
      <c r="L29" s="4">
        <v>15</v>
      </c>
      <c r="M29" s="5">
        <v>6.726457399103139</v>
      </c>
      <c r="N29" s="4">
        <v>4</v>
      </c>
      <c r="O29" s="5">
        <v>0.4206098843322818</v>
      </c>
      <c r="P29" s="4">
        <v>3</v>
      </c>
      <c r="Q29" s="5">
        <v>0.9036144578313252</v>
      </c>
      <c r="R29" s="6">
        <v>43</v>
      </c>
    </row>
    <row r="30" spans="1:18" ht="14.25">
      <c r="A30" s="1" t="s">
        <v>4</v>
      </c>
      <c r="B30" s="4">
        <v>2</v>
      </c>
      <c r="C30" s="5">
        <v>1.7094017094017095</v>
      </c>
      <c r="D30" s="4">
        <v>6</v>
      </c>
      <c r="E30" s="5">
        <v>0.5655042412818096</v>
      </c>
      <c r="F30" s="4">
        <v>3</v>
      </c>
      <c r="G30" s="5">
        <v>1.6129032258064515</v>
      </c>
      <c r="H30" s="4">
        <v>0</v>
      </c>
      <c r="I30" s="5">
        <v>0</v>
      </c>
      <c r="J30" s="4">
        <v>3</v>
      </c>
      <c r="K30" s="5">
        <v>2.2388059701492535</v>
      </c>
      <c r="L30" s="3" t="s">
        <v>13</v>
      </c>
      <c r="M30" s="3" t="s">
        <v>13</v>
      </c>
      <c r="N30" s="4">
        <v>1</v>
      </c>
      <c r="O30" s="5">
        <v>0.10515247108307045</v>
      </c>
      <c r="P30" s="4">
        <v>3</v>
      </c>
      <c r="Q30" s="5">
        <v>0.9036144578313252</v>
      </c>
      <c r="R30" s="6">
        <v>18</v>
      </c>
    </row>
    <row r="31" spans="1:18" ht="14.25">
      <c r="A31" s="1" t="s">
        <v>5</v>
      </c>
      <c r="B31" s="9">
        <v>3</v>
      </c>
      <c r="C31" s="5">
        <v>2.564102564102564</v>
      </c>
      <c r="D31" s="4">
        <v>18</v>
      </c>
      <c r="E31" s="5">
        <v>1.6965127238454287</v>
      </c>
      <c r="F31" s="4">
        <v>3</v>
      </c>
      <c r="G31" s="5">
        <v>1.6129032258064515</v>
      </c>
      <c r="H31" s="4">
        <v>2</v>
      </c>
      <c r="I31" s="5">
        <v>1.4925373134328357</v>
      </c>
      <c r="J31" s="4">
        <v>4</v>
      </c>
      <c r="K31" s="5">
        <v>2.9850746268656714</v>
      </c>
      <c r="L31" s="4">
        <v>10</v>
      </c>
      <c r="M31" s="5">
        <v>4.484304932735426</v>
      </c>
      <c r="N31" s="3" t="s">
        <v>13</v>
      </c>
      <c r="O31" s="3" t="s">
        <v>13</v>
      </c>
      <c r="P31" s="4">
        <v>0</v>
      </c>
      <c r="Q31" s="5">
        <v>0</v>
      </c>
      <c r="R31" s="6">
        <v>40</v>
      </c>
    </row>
    <row r="32" spans="1:18" ht="14.25">
      <c r="A32" s="1" t="s">
        <v>6</v>
      </c>
      <c r="B32" s="4">
        <v>53</v>
      </c>
      <c r="C32" s="5">
        <v>45.2991452991453</v>
      </c>
      <c r="D32" s="4">
        <v>517</v>
      </c>
      <c r="E32" s="5">
        <v>48.72761545711593</v>
      </c>
      <c r="F32" s="4">
        <v>19</v>
      </c>
      <c r="G32" s="5">
        <v>10.21505376344086</v>
      </c>
      <c r="H32" s="4">
        <v>52</v>
      </c>
      <c r="I32" s="5">
        <v>38.80597014925373</v>
      </c>
      <c r="J32" s="4">
        <v>27</v>
      </c>
      <c r="K32" s="5">
        <v>20.149253731343283</v>
      </c>
      <c r="L32" s="4">
        <v>37</v>
      </c>
      <c r="M32" s="5">
        <v>16.591928251121075</v>
      </c>
      <c r="N32" s="4">
        <v>104</v>
      </c>
      <c r="O32" s="5">
        <v>10.935856992639327</v>
      </c>
      <c r="P32" s="3" t="s">
        <v>13</v>
      </c>
      <c r="Q32" s="3" t="s">
        <v>13</v>
      </c>
      <c r="R32" s="6">
        <v>809</v>
      </c>
    </row>
    <row r="33" spans="1:18" ht="14.25">
      <c r="A33" s="1" t="s">
        <v>10</v>
      </c>
      <c r="B33" s="6">
        <v>117</v>
      </c>
      <c r="C33" s="6">
        <v>100</v>
      </c>
      <c r="D33" s="6">
        <v>1061</v>
      </c>
      <c r="E33" s="6">
        <v>100</v>
      </c>
      <c r="F33" s="6">
        <v>186</v>
      </c>
      <c r="G33" s="6">
        <v>100</v>
      </c>
      <c r="H33" s="6">
        <v>134</v>
      </c>
      <c r="I33" s="6">
        <v>100</v>
      </c>
      <c r="J33" s="6">
        <v>134</v>
      </c>
      <c r="K33" s="6">
        <v>100</v>
      </c>
      <c r="L33" s="6">
        <v>223</v>
      </c>
      <c r="M33" s="6">
        <v>100</v>
      </c>
      <c r="N33" s="6">
        <v>951</v>
      </c>
      <c r="O33" s="6">
        <v>100</v>
      </c>
      <c r="P33" s="6">
        <v>332</v>
      </c>
      <c r="Q33" s="6">
        <v>100</v>
      </c>
      <c r="R33" s="6">
        <v>3138</v>
      </c>
    </row>
    <row r="35" ht="14.25">
      <c r="A35" s="8" t="s">
        <v>17</v>
      </c>
    </row>
  </sheetData>
  <sheetProtection/>
  <mergeCells count="22">
    <mergeCell ref="N23:O23"/>
    <mergeCell ref="P23:Q23"/>
    <mergeCell ref="B21:R21"/>
    <mergeCell ref="B5:R5"/>
    <mergeCell ref="L7:M7"/>
    <mergeCell ref="J7:K7"/>
    <mergeCell ref="B22:R22"/>
    <mergeCell ref="B23:C23"/>
    <mergeCell ref="D23:E23"/>
    <mergeCell ref="F23:G23"/>
    <mergeCell ref="H23:I23"/>
    <mergeCell ref="J23:K23"/>
    <mergeCell ref="L23:M23"/>
    <mergeCell ref="N7:O7"/>
    <mergeCell ref="P7:Q7"/>
    <mergeCell ref="R23:R24"/>
    <mergeCell ref="B6:R6"/>
    <mergeCell ref="R7:R8"/>
    <mergeCell ref="B7:C7"/>
    <mergeCell ref="D7:E7"/>
    <mergeCell ref="F7:G7"/>
    <mergeCell ref="H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Jechel</dc:creator>
  <cp:keywords/>
  <dc:description/>
  <cp:lastModifiedBy>Fuchs, Martin</cp:lastModifiedBy>
  <dcterms:created xsi:type="dcterms:W3CDTF">2017-04-04T13:28:48Z</dcterms:created>
  <dcterms:modified xsi:type="dcterms:W3CDTF">2017-07-05T18:10:15Z</dcterms:modified>
  <cp:category/>
  <cp:version/>
  <cp:contentType/>
  <cp:contentStatus/>
</cp:coreProperties>
</file>